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G195" i="1"/>
  <c r="J195" i="1"/>
  <c r="F195" i="1"/>
  <c r="L176" i="1"/>
  <c r="J176" i="1"/>
  <c r="H176" i="1"/>
  <c r="G176" i="1"/>
  <c r="F176" i="1"/>
  <c r="H157" i="1"/>
  <c r="F157" i="1"/>
  <c r="L157" i="1"/>
  <c r="J157" i="1"/>
  <c r="G157" i="1"/>
  <c r="L138" i="1"/>
  <c r="J138" i="1"/>
  <c r="H138" i="1"/>
  <c r="G138" i="1"/>
  <c r="F138" i="1"/>
  <c r="H119" i="1"/>
  <c r="G119" i="1"/>
  <c r="L119" i="1"/>
  <c r="J119" i="1"/>
  <c r="F119" i="1"/>
  <c r="I100" i="1"/>
  <c r="H100" i="1"/>
  <c r="L100" i="1"/>
  <c r="J100" i="1"/>
  <c r="G100" i="1"/>
  <c r="F100" i="1"/>
  <c r="F81" i="1"/>
  <c r="L81" i="1"/>
  <c r="J81" i="1"/>
  <c r="H81" i="1"/>
  <c r="G81" i="1"/>
  <c r="F62" i="1"/>
  <c r="J62" i="1"/>
  <c r="L62" i="1"/>
  <c r="I62" i="1"/>
  <c r="H62" i="1"/>
  <c r="G62" i="1"/>
  <c r="I43" i="1"/>
  <c r="L43" i="1"/>
  <c r="J43" i="1"/>
  <c r="H43" i="1"/>
  <c r="G43" i="1"/>
  <c r="F43" i="1"/>
  <c r="I24" i="1"/>
  <c r="L24" i="1"/>
  <c r="J24" i="1"/>
  <c r="H24" i="1"/>
  <c r="G24" i="1"/>
  <c r="F24" i="1"/>
  <c r="I196" i="1" l="1"/>
  <c r="J196" i="1"/>
  <c r="H196" i="1"/>
  <c r="G196" i="1"/>
  <c r="F196" i="1"/>
  <c r="L196" i="1"/>
</calcChain>
</file>

<file path=xl/sharedStrings.xml><?xml version="1.0" encoding="utf-8"?>
<sst xmlns="http://schemas.openxmlformats.org/spreadsheetml/2006/main" count="433" uniqueCount="134">
  <si>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</si>
  <si>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</si>
  <si>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</si>
  <si>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</si>
  <si>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</si>
  <si>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</si>
  <si>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</si>
  <si>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</si>
  <si>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</si>
  <si>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</si>
  <si>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</si>
  <si>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</si>
  <si>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</si>
  <si>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</si>
  <si>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</si>
  <si>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</si>
  <si>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</si>
  <si>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</si>
  <si>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</si>
  <si>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</si>
  <si>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</si>
  <si>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</si>
  <si>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</si>
  <si>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</si>
  <si>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</si>
  <si>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</si>
  <si>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</si>
  <si>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</si>
  <si>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</si>
  <si>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</si>
  <si>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</si>
  <si>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</si>
  <si>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</si>
  <si>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</si>
  <si>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</si>
  <si>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</si>
  <si>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</si>
  <si>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</si>
  <si>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</si>
  <si>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Тоцкая СОШ им. А. К Стерелюхина</t>
  </si>
  <si>
    <t>директор</t>
  </si>
  <si>
    <t>Рыжков В.К.</t>
  </si>
  <si>
    <t>курица тушеная с морковью</t>
  </si>
  <si>
    <t>54-25м</t>
  </si>
  <si>
    <t>макароны отварные</t>
  </si>
  <si>
    <t>54-1г</t>
  </si>
  <si>
    <t>пшеничный</t>
  </si>
  <si>
    <t>пром</t>
  </si>
  <si>
    <t>сок фруктовый</t>
  </si>
  <si>
    <t>салат из свеклы отварной</t>
  </si>
  <si>
    <t>53-13з</t>
  </si>
  <si>
    <t>суп гороховый</t>
  </si>
  <si>
    <t>54-8с</t>
  </si>
  <si>
    <t>ржаной</t>
  </si>
  <si>
    <t>каша дружба</t>
  </si>
  <si>
    <t>54-16к</t>
  </si>
  <si>
    <t>кисель из смородины</t>
  </si>
  <si>
    <t>54-23</t>
  </si>
  <si>
    <t>булочка с сыром</t>
  </si>
  <si>
    <t>плоды свежие</t>
  </si>
  <si>
    <t>суп картофельный с макаронными изделиями</t>
  </si>
  <si>
    <t>54-24с</t>
  </si>
  <si>
    <t>котлета из говядины</t>
  </si>
  <si>
    <t>54-4м</t>
  </si>
  <si>
    <t>каша гречневая рассыпчатая</t>
  </si>
  <si>
    <t>54-4г</t>
  </si>
  <si>
    <t>горошек зеленый</t>
  </si>
  <si>
    <t>54-20з</t>
  </si>
  <si>
    <t>плов из отварной говядины</t>
  </si>
  <si>
    <t>54-11м</t>
  </si>
  <si>
    <t>компот из свежих яблок с лимоном</t>
  </si>
  <si>
    <t>54-32хн</t>
  </si>
  <si>
    <t>рассольник Ленинградский</t>
  </si>
  <si>
    <t>54-3с</t>
  </si>
  <si>
    <t>свекольник со сметаной</t>
  </si>
  <si>
    <t>54-18с</t>
  </si>
  <si>
    <t>рыба тушеная в томате с овощами</t>
  </si>
  <si>
    <t>54-10р</t>
  </si>
  <si>
    <t>картофельное пюре</t>
  </si>
  <si>
    <t>54-11г</t>
  </si>
  <si>
    <t>макароны отварные с сыром</t>
  </si>
  <si>
    <t>54-3г</t>
  </si>
  <si>
    <t>кофейный напиток с молоком</t>
  </si>
  <si>
    <t>булочка с повидлом</t>
  </si>
  <si>
    <t>винегрет с растительным маслом</t>
  </si>
  <si>
    <t>54-16з</t>
  </si>
  <si>
    <t>щи из свежей капусты со сметаной</t>
  </si>
  <si>
    <t>54-1с</t>
  </si>
  <si>
    <t>биточек из курицы</t>
  </si>
  <si>
    <t>54-23м</t>
  </si>
  <si>
    <t>рис с овощами</t>
  </si>
  <si>
    <t>54-26г</t>
  </si>
  <si>
    <t>54-10к</t>
  </si>
  <si>
    <t>сыр в нарезке</t>
  </si>
  <si>
    <t>54-1з</t>
  </si>
  <si>
    <t>чай с сахаром</t>
  </si>
  <si>
    <t>54-2г</t>
  </si>
  <si>
    <t>кукуруза сахарная</t>
  </si>
  <si>
    <t>54-21з</t>
  </si>
  <si>
    <t>борщ с фасолью</t>
  </si>
  <si>
    <t>54-19с</t>
  </si>
  <si>
    <t>гуляш из говядины</t>
  </si>
  <si>
    <t>54-2м</t>
  </si>
  <si>
    <t>чай с молоком и сахаром</t>
  </si>
  <si>
    <t>54-4гн</t>
  </si>
  <si>
    <t>каша вязкая молочная пшенная</t>
  </si>
  <si>
    <t>54-13</t>
  </si>
  <si>
    <t>плоды свежипе</t>
  </si>
  <si>
    <t>салат из свежих помидоров и огурцов</t>
  </si>
  <si>
    <t>54-5</t>
  </si>
  <si>
    <t>суп овощной с мясными фрикадельками</t>
  </si>
  <si>
    <t>54-5с</t>
  </si>
  <si>
    <t>йогурт порционно</t>
  </si>
  <si>
    <t>рагу из курицы</t>
  </si>
  <si>
    <t>54-27м</t>
  </si>
  <si>
    <t>компот из смеси сухофруктов</t>
  </si>
  <si>
    <t>54-1хн</t>
  </si>
  <si>
    <t>суп с рыбными консервами</t>
  </si>
  <si>
    <t>54-12с</t>
  </si>
  <si>
    <t>фасоль консервированная</t>
  </si>
  <si>
    <t>54-6с</t>
  </si>
  <si>
    <t>какао с молоком</t>
  </si>
  <si>
    <t>54-21гн</t>
  </si>
  <si>
    <t>суп из овощей</t>
  </si>
  <si>
    <t>54-26с</t>
  </si>
  <si>
    <t>54,1р</t>
  </si>
  <si>
    <t>горошница</t>
  </si>
  <si>
    <t>54-21г</t>
  </si>
  <si>
    <t>тефтели из говядины с рисом</t>
  </si>
  <si>
    <t>54-16м</t>
  </si>
  <si>
    <t>чай с лимоном и сахаром</t>
  </si>
  <si>
    <t>54-3гн</t>
  </si>
  <si>
    <t>суп фасолевый</t>
  </si>
  <si>
    <t>54-9с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</si>
</sst>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14.1</v>
      </c>
      <c r="H6" s="40">
        <v>5.8</v>
      </c>
      <c r="I6" s="40">
        <v>4.4000000000000004</v>
      </c>
      <c r="J6" s="40">
        <v>126.4</v>
      </c>
      <c r="K6" s="41" t="s">
        <v>43</v>
      </c>
      <c r="L6" s="40">
        <v>38.700000000000003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5.3</v>
      </c>
      <c r="H7" s="43">
        <v>4.9000000000000004</v>
      </c>
      <c r="I7" s="43">
        <v>32.799999999999997</v>
      </c>
      <c r="J7" s="43">
        <v>196.8</v>
      </c>
      <c r="K7" s="44" t="s">
        <v>45</v>
      </c>
      <c r="L7" s="43">
        <v>7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47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200</v>
      </c>
      <c r="G11" s="43">
        <v>0.6</v>
      </c>
      <c r="H11" s="43">
        <v>0</v>
      </c>
      <c r="I11" s="43">
        <v>33</v>
      </c>
      <c r="J11" s="43">
        <v>134.4</v>
      </c>
      <c r="K11" s="44" t="s">
        <v>47</v>
      </c>
      <c r="L11" s="43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22.3</v>
      </c>
      <c r="H13" s="19">
        <f t="shared" si="0"/>
        <v>10.899999999999999</v>
      </c>
      <c r="I13" s="19">
        <f t="shared" si="0"/>
        <v>85</v>
      </c>
      <c r="J13" s="19">
        <f t="shared" si="0"/>
        <v>527.90000000000009</v>
      </c>
      <c r="K13" s="25"/>
      <c r="L13" s="19">
        <f t="shared" ref="L13" si="1">SUM(L6:L12)</f>
        <v>63.5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45.7</v>
      </c>
      <c r="K14" s="44" t="s">
        <v>50</v>
      </c>
      <c r="L14" s="43">
        <v>5</v>
      </c>
    </row>
    <row r="15" spans="1:12" ht="15.75" thickBot="1" x14ac:dyDescent="0.3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6.5</v>
      </c>
      <c r="H15" s="43">
        <v>2.8</v>
      </c>
      <c r="I15" s="43">
        <v>14.9</v>
      </c>
      <c r="J15" s="43">
        <v>110.9</v>
      </c>
      <c r="K15" s="44" t="s">
        <v>52</v>
      </c>
      <c r="L15" s="43">
        <v>19</v>
      </c>
    </row>
    <row r="16" spans="1:12" ht="15" x14ac:dyDescent="0.25">
      <c r="A16" s="23"/>
      <c r="B16" s="15"/>
      <c r="C16" s="11"/>
      <c r="D16" s="7" t="s">
        <v>28</v>
      </c>
      <c r="E16" s="39" t="s">
        <v>42</v>
      </c>
      <c r="F16" s="40">
        <v>150</v>
      </c>
      <c r="G16" s="40">
        <v>14.1</v>
      </c>
      <c r="H16" s="40">
        <v>5.8</v>
      </c>
      <c r="I16" s="40">
        <v>4.4000000000000004</v>
      </c>
      <c r="J16" s="40">
        <v>126.4</v>
      </c>
      <c r="K16" s="41" t="s">
        <v>43</v>
      </c>
      <c r="L16" s="40">
        <v>38.700000000000003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45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</v>
      </c>
      <c r="H18" s="43">
        <v>0</v>
      </c>
      <c r="I18" s="43">
        <v>33</v>
      </c>
      <c r="J18" s="43">
        <v>134.4</v>
      </c>
      <c r="K18" s="44" t="s">
        <v>47</v>
      </c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47</v>
      </c>
      <c r="L19" s="4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47</v>
      </c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31.6</v>
      </c>
      <c r="H23" s="19">
        <f t="shared" si="2"/>
        <v>16.8</v>
      </c>
      <c r="I23" s="19">
        <f t="shared" si="2"/>
        <v>114.49999999999999</v>
      </c>
      <c r="J23" s="19">
        <f t="shared" si="2"/>
        <v>735.7</v>
      </c>
      <c r="K23" s="25"/>
      <c r="L23" s="19">
        <f t="shared" ref="L23" si="3">SUM(L14:L22)</f>
        <v>89.1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53.900000000000006</v>
      </c>
      <c r="H24" s="32">
        <f t="shared" si="4"/>
        <v>27.7</v>
      </c>
      <c r="I24" s="32">
        <f t="shared" si="4"/>
        <v>199.5</v>
      </c>
      <c r="J24" s="32">
        <f t="shared" si="4"/>
        <v>1263.6000000000001</v>
      </c>
      <c r="K24" s="32"/>
      <c r="L24" s="32">
        <f t="shared" ref="L24" si="5">L13+L23</f>
        <v>152.6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55</v>
      </c>
      <c r="L25" s="40">
        <v>13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0.2</v>
      </c>
      <c r="H27" s="43">
        <v>0.1</v>
      </c>
      <c r="I27" s="43">
        <v>12.2</v>
      </c>
      <c r="J27" s="43">
        <v>50.6</v>
      </c>
      <c r="K27" s="44" t="s">
        <v>57</v>
      </c>
      <c r="L27" s="43">
        <v>14.7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150</v>
      </c>
      <c r="G29" s="43">
        <v>0.8</v>
      </c>
      <c r="H29" s="43">
        <v>0.5</v>
      </c>
      <c r="I29" s="43">
        <v>15.5</v>
      </c>
      <c r="J29" s="43">
        <v>68.3</v>
      </c>
      <c r="K29" s="44" t="s">
        <v>47</v>
      </c>
      <c r="L29" s="43">
        <v>30</v>
      </c>
    </row>
    <row r="30" spans="1:12" ht="15" x14ac:dyDescent="0.25">
      <c r="A30" s="14"/>
      <c r="B30" s="15"/>
      <c r="C30" s="11"/>
      <c r="D30" s="6"/>
      <c r="E30" s="42" t="s">
        <v>58</v>
      </c>
      <c r="F30" s="43">
        <v>100</v>
      </c>
      <c r="G30" s="43">
        <v>12.4</v>
      </c>
      <c r="H30" s="43">
        <v>9.1</v>
      </c>
      <c r="I30" s="43">
        <v>40.4</v>
      </c>
      <c r="J30" s="43">
        <v>292.5</v>
      </c>
      <c r="K30" s="44" t="s">
        <v>47</v>
      </c>
      <c r="L30" s="43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18.399999999999999</v>
      </c>
      <c r="H32" s="19">
        <f t="shared" ref="H32" si="7">SUM(H25:H31)</f>
        <v>15.6</v>
      </c>
      <c r="I32" s="19">
        <f t="shared" ref="I32" si="8">SUM(I25:I31)</f>
        <v>92.1</v>
      </c>
      <c r="J32" s="19">
        <f t="shared" ref="J32:L32" si="9">SUM(J25:J31)</f>
        <v>580.29999999999995</v>
      </c>
      <c r="K32" s="25"/>
      <c r="L32" s="19">
        <f t="shared" si="9"/>
        <v>72.7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4.8</v>
      </c>
      <c r="H34" s="43">
        <v>2.2000000000000002</v>
      </c>
      <c r="I34" s="43">
        <v>15.5</v>
      </c>
      <c r="J34" s="43">
        <v>100.9</v>
      </c>
      <c r="K34" s="44" t="s">
        <v>61</v>
      </c>
      <c r="L34" s="43">
        <v>7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75</v>
      </c>
      <c r="G35" s="43">
        <v>13.7</v>
      </c>
      <c r="H35" s="43">
        <v>13</v>
      </c>
      <c r="I35" s="43">
        <v>12.3</v>
      </c>
      <c r="J35" s="43">
        <v>221.4</v>
      </c>
      <c r="K35" s="44" t="s">
        <v>63</v>
      </c>
      <c r="L35" s="43">
        <v>32.6</v>
      </c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8.1999999999999993</v>
      </c>
      <c r="H36" s="43">
        <v>6.3</v>
      </c>
      <c r="I36" s="43">
        <v>35.9</v>
      </c>
      <c r="J36" s="43">
        <v>233.7</v>
      </c>
      <c r="K36" s="44" t="s">
        <v>65</v>
      </c>
      <c r="L36" s="43">
        <v>9.4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12.2</v>
      </c>
      <c r="J37" s="43">
        <v>50.6</v>
      </c>
      <c r="K37" s="44" t="s">
        <v>57</v>
      </c>
      <c r="L37" s="43">
        <v>14.7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47</v>
      </c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47</v>
      </c>
      <c r="L39" s="43">
        <v>1.6</v>
      </c>
    </row>
    <row r="40" spans="1:12" ht="15" x14ac:dyDescent="0.25">
      <c r="A40" s="14"/>
      <c r="B40" s="15"/>
      <c r="C40" s="11"/>
      <c r="D40" s="6"/>
      <c r="E40" s="42" t="s">
        <v>59</v>
      </c>
      <c r="F40" s="43">
        <v>200</v>
      </c>
      <c r="G40" s="43">
        <v>0.8</v>
      </c>
      <c r="H40" s="43">
        <v>0.6</v>
      </c>
      <c r="I40" s="43">
        <v>20.6</v>
      </c>
      <c r="J40" s="43">
        <v>91</v>
      </c>
      <c r="K40" s="44" t="s">
        <v>47</v>
      </c>
      <c r="L40" s="43">
        <v>35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32</v>
      </c>
      <c r="H42" s="19">
        <f t="shared" ref="H42" si="11">SUM(H33:H41)</f>
        <v>22.8</v>
      </c>
      <c r="I42" s="19">
        <f t="shared" ref="I42" si="12">SUM(I33:I41)</f>
        <v>121.30000000000001</v>
      </c>
      <c r="J42" s="19">
        <f t="shared" ref="J42:L42" si="13">SUM(J33:J41)</f>
        <v>819.1</v>
      </c>
      <c r="K42" s="25"/>
      <c r="L42" s="19">
        <f t="shared" si="13"/>
        <v>102.1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1535</v>
      </c>
      <c r="G43" s="32">
        <f t="shared" ref="G43" si="14">G32+G42</f>
        <v>50.4</v>
      </c>
      <c r="H43" s="32">
        <f t="shared" ref="H43" si="15">H32+H42</f>
        <v>38.4</v>
      </c>
      <c r="I43" s="32">
        <f t="shared" ref="I43" si="16">I32+I42</f>
        <v>213.4</v>
      </c>
      <c r="J43" s="32">
        <f t="shared" ref="J43:L43" si="17">J32+J42</f>
        <v>1399.4</v>
      </c>
      <c r="K43" s="32"/>
      <c r="L43" s="32">
        <f t="shared" si="17"/>
        <v>174.8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200</v>
      </c>
      <c r="G44" s="40">
        <v>15.3</v>
      </c>
      <c r="H44" s="40">
        <v>14.7</v>
      </c>
      <c r="I44" s="40">
        <v>38.6</v>
      </c>
      <c r="J44" s="40">
        <v>348.2</v>
      </c>
      <c r="K44" s="41" t="s">
        <v>69</v>
      </c>
      <c r="L44" s="40">
        <v>44.5</v>
      </c>
    </row>
    <row r="45" spans="1:12" ht="15" x14ac:dyDescent="0.25">
      <c r="A45" s="23"/>
      <c r="B45" s="15"/>
      <c r="C45" s="11"/>
      <c r="D45" s="6"/>
      <c r="E45" s="42" t="s">
        <v>66</v>
      </c>
      <c r="F45" s="43">
        <v>60</v>
      </c>
      <c r="G45" s="43">
        <v>1.7</v>
      </c>
      <c r="H45" s="43">
        <v>0.1</v>
      </c>
      <c r="I45" s="43">
        <v>3.5</v>
      </c>
      <c r="J45" s="43">
        <v>22.1</v>
      </c>
      <c r="K45" s="44" t="s">
        <v>67</v>
      </c>
      <c r="L45" s="43">
        <v>9.9</v>
      </c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0.2</v>
      </c>
      <c r="H46" s="43">
        <v>0.2</v>
      </c>
      <c r="I46" s="43">
        <v>11</v>
      </c>
      <c r="J46" s="43">
        <v>46.7</v>
      </c>
      <c r="K46" s="44" t="s">
        <v>71</v>
      </c>
      <c r="L46" s="43">
        <v>7.1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47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53</v>
      </c>
      <c r="F49" s="43">
        <v>30</v>
      </c>
      <c r="G49" s="43">
        <v>2</v>
      </c>
      <c r="H49" s="43">
        <v>0.4</v>
      </c>
      <c r="I49" s="43">
        <v>10</v>
      </c>
      <c r="J49" s="43">
        <v>51.2</v>
      </c>
      <c r="K49" s="44" t="s">
        <v>47</v>
      </c>
      <c r="L49" s="43">
        <v>1.6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21.5</v>
      </c>
      <c r="H51" s="19">
        <f t="shared" ref="H51" si="19">SUM(H44:H50)</f>
        <v>15.599999999999998</v>
      </c>
      <c r="I51" s="19">
        <f t="shared" ref="I51" si="20">SUM(I44:I50)</f>
        <v>77.900000000000006</v>
      </c>
      <c r="J51" s="19">
        <f t="shared" ref="J51:L51" si="21">SUM(J44:J50)</f>
        <v>538.5</v>
      </c>
      <c r="K51" s="25"/>
      <c r="L51" s="19">
        <f t="shared" si="21"/>
        <v>64.899999999999991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1.7</v>
      </c>
      <c r="H52" s="43">
        <v>0.1</v>
      </c>
      <c r="I52" s="43">
        <v>3.5</v>
      </c>
      <c r="J52" s="43">
        <v>22.1</v>
      </c>
      <c r="K52" s="44" t="s">
        <v>67</v>
      </c>
      <c r="L52" s="43">
        <v>9.9</v>
      </c>
    </row>
    <row r="53" spans="1:12" ht="15.75" thickBot="1" x14ac:dyDescent="0.3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4.8</v>
      </c>
      <c r="H53" s="43">
        <v>5.8</v>
      </c>
      <c r="I53" s="43">
        <v>13.6</v>
      </c>
      <c r="J53" s="43">
        <v>125.5</v>
      </c>
      <c r="K53" s="44" t="s">
        <v>73</v>
      </c>
      <c r="L53" s="43">
        <v>19</v>
      </c>
    </row>
    <row r="54" spans="1:12" ht="15" x14ac:dyDescent="0.25">
      <c r="A54" s="23"/>
      <c r="B54" s="15"/>
      <c r="C54" s="11"/>
      <c r="D54" s="7" t="s">
        <v>28</v>
      </c>
      <c r="E54" s="39" t="s">
        <v>68</v>
      </c>
      <c r="F54" s="40">
        <v>200</v>
      </c>
      <c r="G54" s="40">
        <v>15.3</v>
      </c>
      <c r="H54" s="40">
        <v>14.7</v>
      </c>
      <c r="I54" s="40">
        <v>38.6</v>
      </c>
      <c r="J54" s="40">
        <v>348.2</v>
      </c>
      <c r="K54" s="41" t="s">
        <v>69</v>
      </c>
      <c r="L54" s="40">
        <v>44.5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0.2</v>
      </c>
      <c r="H56" s="43">
        <v>0.2</v>
      </c>
      <c r="I56" s="43">
        <v>11</v>
      </c>
      <c r="J56" s="43">
        <v>46.7</v>
      </c>
      <c r="K56" s="44" t="s">
        <v>71</v>
      </c>
      <c r="L56" s="43">
        <v>7.1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47</v>
      </c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47</v>
      </c>
      <c r="L58" s="43">
        <v>1.6</v>
      </c>
    </row>
    <row r="59" spans="1:12" ht="15" x14ac:dyDescent="0.25">
      <c r="A59" s="23"/>
      <c r="B59" s="15"/>
      <c r="C59" s="11"/>
      <c r="D59" s="6"/>
      <c r="E59" s="42" t="s">
        <v>59</v>
      </c>
      <c r="F59" s="43">
        <v>150</v>
      </c>
      <c r="G59" s="43">
        <v>0.6</v>
      </c>
      <c r="H59" s="43">
        <v>0.6</v>
      </c>
      <c r="I59" s="43">
        <v>14.7</v>
      </c>
      <c r="J59" s="43">
        <v>66.599999999999994</v>
      </c>
      <c r="K59" s="44" t="s">
        <v>47</v>
      </c>
      <c r="L59" s="43">
        <v>15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26.900000000000002</v>
      </c>
      <c r="H61" s="19">
        <f t="shared" ref="H61" si="23">SUM(H52:H60)</f>
        <v>21.999999999999996</v>
      </c>
      <c r="I61" s="19">
        <f t="shared" ref="I61" si="24">SUM(I52:I60)</f>
        <v>106.2</v>
      </c>
      <c r="J61" s="19">
        <f t="shared" ref="J61:L61" si="25">SUM(J52:J60)</f>
        <v>730.6</v>
      </c>
      <c r="K61" s="25"/>
      <c r="L61" s="19">
        <f t="shared" si="25"/>
        <v>98.899999999999991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1390</v>
      </c>
      <c r="G62" s="32">
        <f t="shared" ref="G62" si="26">G51+G61</f>
        <v>48.400000000000006</v>
      </c>
      <c r="H62" s="32">
        <f t="shared" ref="H62" si="27">H51+H61</f>
        <v>37.599999999999994</v>
      </c>
      <c r="I62" s="32">
        <f t="shared" ref="I62" si="28">I51+I61</f>
        <v>184.10000000000002</v>
      </c>
      <c r="J62" s="32">
        <f t="shared" ref="J62:L62" si="29">J51+J61</f>
        <v>1269.0999999999999</v>
      </c>
      <c r="K62" s="32"/>
      <c r="L62" s="32">
        <f t="shared" si="29"/>
        <v>163.79999999999998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150</v>
      </c>
      <c r="G63" s="40">
        <v>19.5</v>
      </c>
      <c r="H63" s="40">
        <v>13.6</v>
      </c>
      <c r="I63" s="40">
        <v>7.5</v>
      </c>
      <c r="J63" s="40">
        <v>230.3</v>
      </c>
      <c r="K63" s="41" t="s">
        <v>77</v>
      </c>
      <c r="L63" s="40">
        <v>37.700000000000003</v>
      </c>
    </row>
    <row r="64" spans="1:12" ht="15" x14ac:dyDescent="0.25">
      <c r="A64" s="23"/>
      <c r="B64" s="15"/>
      <c r="C64" s="11"/>
      <c r="D64" s="6"/>
      <c r="E64" s="42" t="s">
        <v>78</v>
      </c>
      <c r="F64" s="43">
        <v>150</v>
      </c>
      <c r="G64" s="43">
        <v>3.1</v>
      </c>
      <c r="H64" s="43">
        <v>5.3</v>
      </c>
      <c r="I64" s="43">
        <v>19.8</v>
      </c>
      <c r="J64" s="43">
        <v>139.4</v>
      </c>
      <c r="K64" s="44" t="s">
        <v>79</v>
      </c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95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96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180</v>
      </c>
      <c r="G67" s="43">
        <v>2.7</v>
      </c>
      <c r="H67" s="43">
        <v>0.9</v>
      </c>
      <c r="I67" s="43">
        <v>37.799999999999997</v>
      </c>
      <c r="J67" s="43">
        <v>170.1</v>
      </c>
      <c r="K67" s="44" t="s">
        <v>47</v>
      </c>
      <c r="L67" s="43">
        <v>32.4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27.8</v>
      </c>
      <c r="H70" s="19">
        <f t="shared" ref="H70" si="31">SUM(H63:H69)</f>
        <v>19.999999999999996</v>
      </c>
      <c r="I70" s="19">
        <f t="shared" ref="I70" si="32">SUM(I63:I69)</f>
        <v>86.3</v>
      </c>
      <c r="J70" s="19">
        <f t="shared" ref="J70:L70" si="33">SUM(J63:J69)</f>
        <v>636.90000000000009</v>
      </c>
      <c r="K70" s="25"/>
      <c r="L70" s="19">
        <f t="shared" si="33"/>
        <v>91.9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1.8</v>
      </c>
      <c r="H72" s="43">
        <v>4.3</v>
      </c>
      <c r="I72" s="43">
        <v>10.7</v>
      </c>
      <c r="J72" s="43">
        <v>88.3</v>
      </c>
      <c r="K72" s="44" t="s">
        <v>75</v>
      </c>
      <c r="L72" s="43">
        <v>19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150</v>
      </c>
      <c r="G73" s="43">
        <v>19.5</v>
      </c>
      <c r="H73" s="43">
        <v>13.6</v>
      </c>
      <c r="I73" s="43">
        <v>7.5</v>
      </c>
      <c r="J73" s="43">
        <v>230.3</v>
      </c>
      <c r="K73" s="44" t="s">
        <v>77</v>
      </c>
      <c r="L73" s="43">
        <v>37.700000000000003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79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95</v>
      </c>
      <c r="F75" s="43">
        <v>200</v>
      </c>
      <c r="G75" s="43">
        <v>0.2</v>
      </c>
      <c r="H75" s="43">
        <v>0</v>
      </c>
      <c r="I75" s="43">
        <v>6.4</v>
      </c>
      <c r="J75" s="43">
        <v>26.8</v>
      </c>
      <c r="K75" s="44" t="s">
        <v>96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47</v>
      </c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47</v>
      </c>
      <c r="L77" s="43">
        <v>1.6</v>
      </c>
    </row>
    <row r="78" spans="1:12" ht="15" x14ac:dyDescent="0.25">
      <c r="A78" s="23"/>
      <c r="B78" s="15"/>
      <c r="C78" s="11"/>
      <c r="D78" s="6"/>
      <c r="E78" s="42" t="s">
        <v>59</v>
      </c>
      <c r="F78" s="43">
        <v>180</v>
      </c>
      <c r="G78" s="43">
        <v>2.7</v>
      </c>
      <c r="H78" s="43">
        <v>0.9</v>
      </c>
      <c r="I78" s="43">
        <v>37.799999999999997</v>
      </c>
      <c r="J78" s="43">
        <v>170.1</v>
      </c>
      <c r="K78" s="44" t="s">
        <v>47</v>
      </c>
      <c r="L78" s="43">
        <v>32.4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31.6</v>
      </c>
      <c r="H80" s="19">
        <f t="shared" ref="H80" si="35">SUM(H71:H79)</f>
        <v>24.699999999999996</v>
      </c>
      <c r="I80" s="19">
        <f t="shared" ref="I80" si="36">SUM(I71:I79)</f>
        <v>107</v>
      </c>
      <c r="J80" s="19">
        <f t="shared" ref="J80:L80" si="37">SUM(J71:J79)</f>
        <v>776.40000000000009</v>
      </c>
      <c r="K80" s="25"/>
      <c r="L80" s="19">
        <f t="shared" si="37"/>
        <v>112.5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1650</v>
      </c>
      <c r="G81" s="32">
        <f t="shared" ref="G81" si="38">G70+G80</f>
        <v>59.400000000000006</v>
      </c>
      <c r="H81" s="32">
        <f t="shared" ref="H81" si="39">H70+H80</f>
        <v>44.699999999999989</v>
      </c>
      <c r="I81" s="32">
        <f t="shared" ref="I81" si="40">I70+I80</f>
        <v>193.3</v>
      </c>
      <c r="J81" s="32">
        <f t="shared" ref="J81:L81" si="41">J70+J80</f>
        <v>1413.3000000000002</v>
      </c>
      <c r="K81" s="32"/>
      <c r="L81" s="32">
        <f t="shared" si="41"/>
        <v>204.4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150</v>
      </c>
      <c r="G82" s="40">
        <v>7.9</v>
      </c>
      <c r="H82" s="40">
        <v>6.8</v>
      </c>
      <c r="I82" s="40">
        <v>28.7</v>
      </c>
      <c r="J82" s="40">
        <v>207.7</v>
      </c>
      <c r="K82" s="41" t="s">
        <v>81</v>
      </c>
      <c r="L82" s="40">
        <v>18.100000000000001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57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83</v>
      </c>
      <c r="F85" s="43">
        <v>70</v>
      </c>
      <c r="G85" s="43">
        <v>5.6</v>
      </c>
      <c r="H85" s="43">
        <v>9.8000000000000007</v>
      </c>
      <c r="I85" s="43">
        <v>39.200000000000003</v>
      </c>
      <c r="J85" s="43">
        <v>267.39999999999998</v>
      </c>
      <c r="K85" s="44" t="s">
        <v>47</v>
      </c>
      <c r="L85" s="43">
        <v>12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0.3</v>
      </c>
      <c r="H86" s="43">
        <v>0.3</v>
      </c>
      <c r="I86" s="43">
        <v>7.8</v>
      </c>
      <c r="J86" s="43">
        <v>35.5</v>
      </c>
      <c r="K86" s="44" t="s">
        <v>47</v>
      </c>
      <c r="L86" s="43">
        <v>13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17.7</v>
      </c>
      <c r="H89" s="19">
        <f t="shared" ref="H89" si="43">SUM(H82:H88)</f>
        <v>19.8</v>
      </c>
      <c r="I89" s="19">
        <f t="shared" ref="I89" si="44">SUM(I82:I88)</f>
        <v>86.899999999999991</v>
      </c>
      <c r="J89" s="19">
        <f t="shared" ref="J89:L89" si="45">SUM(J82:J88)</f>
        <v>596.59999999999991</v>
      </c>
      <c r="K89" s="25"/>
      <c r="L89" s="19">
        <f t="shared" si="45"/>
        <v>53.1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0.7</v>
      </c>
      <c r="H90" s="43">
        <v>5.4</v>
      </c>
      <c r="I90" s="43">
        <v>4</v>
      </c>
      <c r="J90" s="43">
        <v>67.099999999999994</v>
      </c>
      <c r="K90" s="44" t="s">
        <v>85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87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42" t="s">
        <v>88</v>
      </c>
      <c r="F92" s="43">
        <v>75</v>
      </c>
      <c r="G92" s="43">
        <v>14.3</v>
      </c>
      <c r="H92" s="43">
        <v>3.2</v>
      </c>
      <c r="I92" s="43">
        <v>10</v>
      </c>
      <c r="J92" s="43">
        <v>126.5</v>
      </c>
      <c r="K92" s="44" t="s">
        <v>89</v>
      </c>
      <c r="L92" s="43">
        <v>33</v>
      </c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3.2</v>
      </c>
      <c r="H93" s="43">
        <v>5.7</v>
      </c>
      <c r="I93" s="43">
        <v>26</v>
      </c>
      <c r="J93" s="43">
        <v>167.8</v>
      </c>
      <c r="K93" s="44" t="s">
        <v>91</v>
      </c>
      <c r="L93" s="43">
        <v>16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3.9</v>
      </c>
      <c r="H94" s="43">
        <v>2.9</v>
      </c>
      <c r="I94" s="43">
        <v>11.2</v>
      </c>
      <c r="J94" s="43">
        <v>86</v>
      </c>
      <c r="K94" s="44" t="s">
        <v>57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47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47</v>
      </c>
      <c r="L96" s="43">
        <v>1.6</v>
      </c>
    </row>
    <row r="97" spans="1:12" ht="15" x14ac:dyDescent="0.25">
      <c r="A97" s="23"/>
      <c r="B97" s="15"/>
      <c r="C97" s="11"/>
      <c r="D97" s="6"/>
      <c r="E97" s="42" t="s">
        <v>59</v>
      </c>
      <c r="F97" s="43">
        <v>150</v>
      </c>
      <c r="G97" s="43">
        <v>1.4</v>
      </c>
      <c r="H97" s="43">
        <v>0.3</v>
      </c>
      <c r="I97" s="43">
        <v>12.2</v>
      </c>
      <c r="J97" s="43">
        <v>56.7</v>
      </c>
      <c r="K97" s="44" t="s">
        <v>47</v>
      </c>
      <c r="L97" s="43">
        <v>30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895</v>
      </c>
      <c r="G99" s="19">
        <f t="shared" ref="G99" si="46">SUM(G90:G98)</f>
        <v>32.5</v>
      </c>
      <c r="H99" s="19">
        <f t="shared" ref="H99" si="47">SUM(H90:H98)</f>
        <v>23.699999999999996</v>
      </c>
      <c r="I99" s="19">
        <f t="shared" ref="I99" si="48">SUM(I90:I98)</f>
        <v>93.9</v>
      </c>
      <c r="J99" s="19">
        <f t="shared" ref="J99:L99" si="49">SUM(J90:J98)</f>
        <v>717.80000000000007</v>
      </c>
      <c r="K99" s="25"/>
      <c r="L99" s="19">
        <f t="shared" si="49"/>
        <v>110.39999999999999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1415</v>
      </c>
      <c r="G100" s="32">
        <f t="shared" ref="G100" si="50">G89+G99</f>
        <v>50.2</v>
      </c>
      <c r="H100" s="32">
        <f t="shared" ref="H100" si="51">H89+H99</f>
        <v>43.5</v>
      </c>
      <c r="I100" s="32">
        <f t="shared" ref="I100" si="52">I89+I99</f>
        <v>180.8</v>
      </c>
      <c r="J100" s="32">
        <f t="shared" ref="J100:L100" si="53">J89+J99</f>
        <v>1314.4</v>
      </c>
      <c r="K100" s="32"/>
      <c r="L100" s="32">
        <f t="shared" si="53"/>
        <v>163.5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200</v>
      </c>
      <c r="G101" s="40">
        <v>8.4</v>
      </c>
      <c r="H101" s="40">
        <v>10.8</v>
      </c>
      <c r="I101" s="40">
        <v>38.4</v>
      </c>
      <c r="J101" s="40">
        <v>283.89999999999998</v>
      </c>
      <c r="K101" s="41" t="s">
        <v>92</v>
      </c>
      <c r="L101" s="40">
        <v>10</v>
      </c>
    </row>
    <row r="102" spans="1:12" ht="15" x14ac:dyDescent="0.25">
      <c r="A102" s="23"/>
      <c r="B102" s="15"/>
      <c r="C102" s="11"/>
      <c r="D102" s="6"/>
      <c r="E102" s="42" t="s">
        <v>93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94</v>
      </c>
      <c r="L102" s="43">
        <v>18</v>
      </c>
    </row>
    <row r="103" spans="1:12" ht="15" x14ac:dyDescent="0.25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96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47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47</v>
      </c>
      <c r="L105" s="43">
        <v>32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18.7</v>
      </c>
      <c r="H108" s="19">
        <f t="shared" si="54"/>
        <v>20.100000000000001</v>
      </c>
      <c r="I108" s="19">
        <f t="shared" si="54"/>
        <v>67.099999999999994</v>
      </c>
      <c r="J108" s="19">
        <f t="shared" si="54"/>
        <v>523.5</v>
      </c>
      <c r="K108" s="25"/>
      <c r="L108" s="19">
        <f t="shared" ref="L108" si="55">SUM(L101:L107)</f>
        <v>66.8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97</v>
      </c>
      <c r="F109" s="43">
        <v>60</v>
      </c>
      <c r="G109" s="43">
        <v>1.2</v>
      </c>
      <c r="H109" s="43">
        <v>0.2</v>
      </c>
      <c r="I109" s="43">
        <v>6.1</v>
      </c>
      <c r="J109" s="43">
        <v>31.3</v>
      </c>
      <c r="K109" s="44" t="s">
        <v>98</v>
      </c>
      <c r="L109" s="43">
        <v>9.6</v>
      </c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3.1</v>
      </c>
      <c r="H110" s="43">
        <v>5.0999999999999996</v>
      </c>
      <c r="I110" s="43">
        <v>12.3</v>
      </c>
      <c r="J110" s="43">
        <v>107.5</v>
      </c>
      <c r="K110" s="44" t="s">
        <v>100</v>
      </c>
      <c r="L110" s="43">
        <v>9.1999999999999993</v>
      </c>
    </row>
    <row r="111" spans="1:12" ht="15" x14ac:dyDescent="0.25">
      <c r="A111" s="23"/>
      <c r="B111" s="15"/>
      <c r="C111" s="11"/>
      <c r="D111" s="7" t="s">
        <v>28</v>
      </c>
      <c r="E111" s="42" t="s">
        <v>101</v>
      </c>
      <c r="F111" s="43">
        <v>100</v>
      </c>
      <c r="G111" s="43">
        <v>17</v>
      </c>
      <c r="H111" s="43">
        <v>16.5</v>
      </c>
      <c r="I111" s="43">
        <v>3.9</v>
      </c>
      <c r="J111" s="43">
        <v>232.1</v>
      </c>
      <c r="K111" s="44" t="s">
        <v>102</v>
      </c>
      <c r="L111" s="43">
        <v>54</v>
      </c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65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1.6</v>
      </c>
      <c r="H113" s="43">
        <v>1.1000000000000001</v>
      </c>
      <c r="I113" s="43">
        <v>8.6</v>
      </c>
      <c r="J113" s="43">
        <v>50.9</v>
      </c>
      <c r="K113" s="44" t="s">
        <v>104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47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47</v>
      </c>
      <c r="L115" s="43">
        <v>1.6</v>
      </c>
    </row>
    <row r="116" spans="1:12" ht="15" x14ac:dyDescent="0.25">
      <c r="A116" s="23"/>
      <c r="B116" s="15"/>
      <c r="C116" s="11"/>
      <c r="D116" s="6"/>
      <c r="E116" s="42" t="s">
        <v>59</v>
      </c>
      <c r="F116" s="43">
        <v>100</v>
      </c>
      <c r="G116" s="43">
        <v>0.8</v>
      </c>
      <c r="H116" s="43">
        <v>0.2</v>
      </c>
      <c r="I116" s="43">
        <v>7.5</v>
      </c>
      <c r="J116" s="43">
        <v>35</v>
      </c>
      <c r="K116" s="44" t="s">
        <v>47</v>
      </c>
      <c r="L116" s="43">
        <v>16</v>
      </c>
    </row>
    <row r="117" spans="1:12" ht="15" x14ac:dyDescent="0.25">
      <c r="A117" s="23"/>
      <c r="B117" s="15"/>
      <c r="C117" s="11"/>
      <c r="D117" s="6"/>
      <c r="E117" s="42" t="s">
        <v>93</v>
      </c>
      <c r="F117" s="43">
        <v>30</v>
      </c>
      <c r="G117" s="43">
        <v>7</v>
      </c>
      <c r="H117" s="43">
        <v>8.9</v>
      </c>
      <c r="I117" s="43">
        <v>0</v>
      </c>
      <c r="J117" s="43">
        <v>107.5</v>
      </c>
      <c r="K117" s="44" t="s">
        <v>94</v>
      </c>
      <c r="L117" s="43">
        <v>18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43.199999999999996</v>
      </c>
      <c r="H118" s="19">
        <f t="shared" si="56"/>
        <v>38.9</v>
      </c>
      <c r="I118" s="19">
        <f t="shared" si="56"/>
        <v>99.1</v>
      </c>
      <c r="J118" s="19">
        <f t="shared" si="56"/>
        <v>919.49999999999989</v>
      </c>
      <c r="K118" s="25"/>
      <c r="L118" s="19">
        <f t="shared" ref="L118" si="57">SUM(L109:L117)</f>
        <v>126.19999999999999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1460</v>
      </c>
      <c r="G119" s="32">
        <f t="shared" ref="G119" si="58">G108+G118</f>
        <v>61.899999999999991</v>
      </c>
      <c r="H119" s="32">
        <f t="shared" ref="H119" si="59">H108+H118</f>
        <v>59</v>
      </c>
      <c r="I119" s="32">
        <f t="shared" ref="I119" si="60">I108+I118</f>
        <v>166.2</v>
      </c>
      <c r="J119" s="32">
        <f t="shared" ref="J119:L119" si="61">J108+J118</f>
        <v>1443</v>
      </c>
      <c r="K119" s="32"/>
      <c r="L119" s="32">
        <f t="shared" si="61"/>
        <v>193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10.5</v>
      </c>
      <c r="H120" s="40">
        <v>9.1</v>
      </c>
      <c r="I120" s="40">
        <v>38.200000000000003</v>
      </c>
      <c r="J120" s="40">
        <v>270.3</v>
      </c>
      <c r="K120" s="41" t="s">
        <v>106</v>
      </c>
      <c r="L120" s="40">
        <v>10</v>
      </c>
    </row>
    <row r="121" spans="1:12" ht="15" x14ac:dyDescent="0.25">
      <c r="A121" s="14"/>
      <c r="B121" s="15"/>
      <c r="C121" s="11"/>
      <c r="D121" s="6"/>
      <c r="E121" s="42" t="s">
        <v>112</v>
      </c>
      <c r="F121" s="43">
        <v>135</v>
      </c>
      <c r="G121" s="43">
        <v>6.8</v>
      </c>
      <c r="H121" s="43">
        <v>4.3</v>
      </c>
      <c r="I121" s="43">
        <v>4.7</v>
      </c>
      <c r="J121" s="43">
        <v>84.8</v>
      </c>
      <c r="K121" s="44" t="s">
        <v>47</v>
      </c>
      <c r="L121" s="43">
        <v>40</v>
      </c>
    </row>
    <row r="122" spans="1:12" ht="15" x14ac:dyDescent="0.25">
      <c r="A122" s="14"/>
      <c r="B122" s="15"/>
      <c r="C122" s="11"/>
      <c r="D122" s="7" t="s">
        <v>22</v>
      </c>
      <c r="E122" s="42" t="s">
        <v>103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104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47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 t="s">
        <v>107</v>
      </c>
      <c r="F124" s="43">
        <v>150</v>
      </c>
      <c r="G124" s="43">
        <v>1.4</v>
      </c>
      <c r="H124" s="43">
        <v>0.3</v>
      </c>
      <c r="I124" s="43">
        <v>12.2</v>
      </c>
      <c r="J124" s="43">
        <v>56.7</v>
      </c>
      <c r="K124" s="44" t="s">
        <v>47</v>
      </c>
      <c r="L124" s="43">
        <v>30</v>
      </c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30</v>
      </c>
      <c r="G125" s="43">
        <v>2</v>
      </c>
      <c r="H125" s="43">
        <v>0.4</v>
      </c>
      <c r="I125" s="43">
        <v>10</v>
      </c>
      <c r="J125" s="43">
        <v>51.2</v>
      </c>
      <c r="K125" s="44" t="s">
        <v>47</v>
      </c>
      <c r="L125" s="43">
        <v>1.6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745</v>
      </c>
      <c r="G127" s="19">
        <f t="shared" ref="G127:J127" si="62">SUM(G120:G126)</f>
        <v>24.6</v>
      </c>
      <c r="H127" s="19">
        <f t="shared" si="62"/>
        <v>15.399999999999999</v>
      </c>
      <c r="I127" s="19">
        <f t="shared" si="62"/>
        <v>88.500000000000014</v>
      </c>
      <c r="J127" s="19">
        <f t="shared" si="62"/>
        <v>584.20000000000005</v>
      </c>
      <c r="K127" s="25"/>
      <c r="L127" s="19">
        <f t="shared" ref="L127" si="63">SUM(L120:L126)</f>
        <v>90.399999999999991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60</v>
      </c>
      <c r="G128" s="43">
        <v>0.6</v>
      </c>
      <c r="H128" s="43">
        <v>3.1</v>
      </c>
      <c r="I128" s="43">
        <v>1.8</v>
      </c>
      <c r="J128" s="43">
        <v>37.5</v>
      </c>
      <c r="K128" s="44" t="s">
        <v>109</v>
      </c>
      <c r="L128" s="43">
        <v>11.8</v>
      </c>
    </row>
    <row r="129" spans="1:12" ht="15" x14ac:dyDescent="0.25">
      <c r="A129" s="14"/>
      <c r="B129" s="15"/>
      <c r="C129" s="11"/>
      <c r="D129" s="7" t="s">
        <v>27</v>
      </c>
      <c r="E129" s="42" t="s">
        <v>110</v>
      </c>
      <c r="F129" s="43">
        <v>200</v>
      </c>
      <c r="G129" s="43">
        <v>8.6</v>
      </c>
      <c r="H129" s="43">
        <v>6.1</v>
      </c>
      <c r="I129" s="43">
        <v>13.9</v>
      </c>
      <c r="J129" s="43">
        <v>144.9</v>
      </c>
      <c r="K129" s="44" t="s">
        <v>111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200</v>
      </c>
      <c r="G130" s="43">
        <v>10.5</v>
      </c>
      <c r="H130" s="43">
        <v>9.1</v>
      </c>
      <c r="I130" s="43">
        <v>38.200000000000003</v>
      </c>
      <c r="J130" s="43">
        <v>270.3</v>
      </c>
      <c r="K130" s="44" t="s">
        <v>106</v>
      </c>
      <c r="L130" s="43">
        <v>10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1.6</v>
      </c>
      <c r="H132" s="43">
        <v>1.1000000000000001</v>
      </c>
      <c r="I132" s="43">
        <v>8.6</v>
      </c>
      <c r="J132" s="43">
        <v>50.9</v>
      </c>
      <c r="K132" s="44" t="s">
        <v>104</v>
      </c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47</v>
      </c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47</v>
      </c>
      <c r="L134" s="43">
        <v>1.6</v>
      </c>
    </row>
    <row r="135" spans="1:12" ht="15" x14ac:dyDescent="0.25">
      <c r="A135" s="14"/>
      <c r="B135" s="15"/>
      <c r="C135" s="11"/>
      <c r="D135" s="6"/>
      <c r="E135" s="42" t="s">
        <v>112</v>
      </c>
      <c r="F135" s="43">
        <v>135</v>
      </c>
      <c r="G135" s="43">
        <v>6.8</v>
      </c>
      <c r="H135" s="43">
        <v>4.3</v>
      </c>
      <c r="I135" s="43">
        <v>4.7</v>
      </c>
      <c r="J135" s="43">
        <v>84.8</v>
      </c>
      <c r="K135" s="44" t="s">
        <v>47</v>
      </c>
      <c r="L135" s="43">
        <v>40</v>
      </c>
    </row>
    <row r="136" spans="1:12" ht="15" x14ac:dyDescent="0.25">
      <c r="A136" s="14"/>
      <c r="B136" s="15"/>
      <c r="C136" s="11"/>
      <c r="D136" s="6"/>
      <c r="E136" s="42" t="s">
        <v>59</v>
      </c>
      <c r="F136" s="43">
        <v>100</v>
      </c>
      <c r="G136" s="43">
        <v>0.6</v>
      </c>
      <c r="H136" s="43">
        <v>0.2</v>
      </c>
      <c r="I136" s="43">
        <v>5.6</v>
      </c>
      <c r="J136" s="43">
        <v>26.3</v>
      </c>
      <c r="K136" s="44" t="s">
        <v>47</v>
      </c>
      <c r="L136" s="43">
        <v>13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955</v>
      </c>
      <c r="G137" s="19">
        <f t="shared" ref="G137:J137" si="64">SUM(G128:G136)</f>
        <v>33</v>
      </c>
      <c r="H137" s="19">
        <f t="shared" si="64"/>
        <v>24.499999999999996</v>
      </c>
      <c r="I137" s="19">
        <f t="shared" si="64"/>
        <v>97.600000000000009</v>
      </c>
      <c r="J137" s="19">
        <f t="shared" si="64"/>
        <v>736.19999999999993</v>
      </c>
      <c r="K137" s="25"/>
      <c r="L137" s="19">
        <f t="shared" ref="L137" si="65">SUM(L128:L136)</f>
        <v>97.199999999999989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1700</v>
      </c>
      <c r="G138" s="32">
        <f t="shared" ref="G138" si="66">G127+G137</f>
        <v>57.6</v>
      </c>
      <c r="H138" s="32">
        <f t="shared" ref="H138" si="67">H127+H137</f>
        <v>39.899999999999991</v>
      </c>
      <c r="I138" s="32">
        <f t="shared" ref="I138" si="68">I127+I137</f>
        <v>186.10000000000002</v>
      </c>
      <c r="J138" s="32">
        <f t="shared" ref="J138:L138" si="69">J127+J137</f>
        <v>1320.4</v>
      </c>
      <c r="K138" s="32"/>
      <c r="L138" s="32">
        <f t="shared" si="69"/>
        <v>187.59999999999997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>
        <v>200</v>
      </c>
      <c r="G139" s="40">
        <v>21</v>
      </c>
      <c r="H139" s="40">
        <v>7</v>
      </c>
      <c r="I139" s="40">
        <v>17.5</v>
      </c>
      <c r="J139" s="40">
        <v>217.3</v>
      </c>
      <c r="K139" s="41" t="s">
        <v>114</v>
      </c>
      <c r="L139" s="40">
        <v>40</v>
      </c>
    </row>
    <row r="140" spans="1:12" ht="15" x14ac:dyDescent="0.25">
      <c r="A140" s="23"/>
      <c r="B140" s="15"/>
      <c r="C140" s="11"/>
      <c r="D140" s="6"/>
      <c r="E140" s="42" t="s">
        <v>93</v>
      </c>
      <c r="F140" s="43">
        <v>30</v>
      </c>
      <c r="G140" s="43">
        <v>7</v>
      </c>
      <c r="H140" s="43">
        <v>8.9</v>
      </c>
      <c r="I140" s="43">
        <v>0</v>
      </c>
      <c r="J140" s="43">
        <v>107.5</v>
      </c>
      <c r="K140" s="44" t="s">
        <v>94</v>
      </c>
      <c r="L140" s="43">
        <v>18</v>
      </c>
    </row>
    <row r="141" spans="1:12" ht="15" x14ac:dyDescent="0.25">
      <c r="A141" s="23"/>
      <c r="B141" s="15"/>
      <c r="C141" s="11"/>
      <c r="D141" s="7" t="s">
        <v>22</v>
      </c>
      <c r="E141" s="42" t="s">
        <v>115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116</v>
      </c>
      <c r="L141" s="43">
        <v>5.0999999999999996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47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44" t="s">
        <v>47</v>
      </c>
      <c r="L143" s="43">
        <v>27</v>
      </c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30</v>
      </c>
      <c r="G144" s="43">
        <v>2</v>
      </c>
      <c r="H144" s="43">
        <v>0.4</v>
      </c>
      <c r="I144" s="43">
        <v>10</v>
      </c>
      <c r="J144" s="43">
        <v>51.2</v>
      </c>
      <c r="K144" s="44" t="s">
        <v>47</v>
      </c>
      <c r="L144" s="43">
        <v>1.6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35.1</v>
      </c>
      <c r="H146" s="19">
        <f t="shared" si="70"/>
        <v>17.3</v>
      </c>
      <c r="I146" s="19">
        <f t="shared" si="70"/>
        <v>93.6</v>
      </c>
      <c r="J146" s="19">
        <f t="shared" si="70"/>
        <v>669.10000000000014</v>
      </c>
      <c r="K146" s="25"/>
      <c r="L146" s="19">
        <f t="shared" ref="L146" si="71">SUM(L139:L145)</f>
        <v>93.5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119</v>
      </c>
      <c r="F147" s="43">
        <v>60</v>
      </c>
      <c r="G147" s="43">
        <v>14.5</v>
      </c>
      <c r="H147" s="43">
        <v>1.3</v>
      </c>
      <c r="I147" s="43">
        <v>31.3</v>
      </c>
      <c r="J147" s="43">
        <v>194.9</v>
      </c>
      <c r="K147" s="44" t="s">
        <v>120</v>
      </c>
      <c r="L147" s="43">
        <v>8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117</v>
      </c>
      <c r="F148" s="43">
        <v>200</v>
      </c>
      <c r="G148" s="43">
        <v>7.9</v>
      </c>
      <c r="H148" s="43">
        <v>3.8</v>
      </c>
      <c r="I148" s="43">
        <v>12.4</v>
      </c>
      <c r="J148" s="43">
        <v>115.7</v>
      </c>
      <c r="K148" s="44" t="s">
        <v>118</v>
      </c>
      <c r="L148" s="43">
        <v>19.8</v>
      </c>
    </row>
    <row r="149" spans="1:12" ht="15" x14ac:dyDescent="0.25">
      <c r="A149" s="23"/>
      <c r="B149" s="15"/>
      <c r="C149" s="11"/>
      <c r="D149" s="7" t="s">
        <v>28</v>
      </c>
      <c r="E149" s="39" t="s">
        <v>113</v>
      </c>
      <c r="F149" s="40">
        <v>200</v>
      </c>
      <c r="G149" s="40">
        <v>21</v>
      </c>
      <c r="H149" s="40">
        <v>7</v>
      </c>
      <c r="I149" s="40">
        <v>17.5</v>
      </c>
      <c r="J149" s="40">
        <v>217.3</v>
      </c>
      <c r="K149" s="41" t="s">
        <v>114</v>
      </c>
      <c r="L149" s="40">
        <v>40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115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116</v>
      </c>
      <c r="L151" s="43">
        <v>5.0999999999999996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47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47</v>
      </c>
      <c r="L153" s="43">
        <v>1.6</v>
      </c>
    </row>
    <row r="154" spans="1:12" ht="15" x14ac:dyDescent="0.25">
      <c r="A154" s="23"/>
      <c r="B154" s="15"/>
      <c r="C154" s="11"/>
      <c r="D154" s="6"/>
      <c r="E154" s="42" t="s">
        <v>59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44.4</v>
      </c>
      <c r="K154" s="44" t="s">
        <v>47</v>
      </c>
      <c r="L154" s="43">
        <v>13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48.599999999999994</v>
      </c>
      <c r="H156" s="19">
        <f t="shared" si="72"/>
        <v>13.1</v>
      </c>
      <c r="I156" s="19">
        <f t="shared" si="72"/>
        <v>115.6</v>
      </c>
      <c r="J156" s="19">
        <f t="shared" si="72"/>
        <v>774.80000000000007</v>
      </c>
      <c r="K156" s="25"/>
      <c r="L156" s="19">
        <f t="shared" ref="L156" si="73">SUM(L147:L155)</f>
        <v>89.299999999999983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1460</v>
      </c>
      <c r="G157" s="32">
        <f t="shared" ref="G157" si="74">G146+G156</f>
        <v>83.699999999999989</v>
      </c>
      <c r="H157" s="32">
        <f t="shared" ref="H157" si="75">H146+H156</f>
        <v>30.4</v>
      </c>
      <c r="I157" s="32">
        <f t="shared" ref="I157" si="76">I146+I156</f>
        <v>209.2</v>
      </c>
      <c r="J157" s="32">
        <f t="shared" ref="J157:L157" si="77">J146+J156</f>
        <v>1443.9</v>
      </c>
      <c r="K157" s="32"/>
      <c r="L157" s="32">
        <f t="shared" si="77"/>
        <v>182.79999999999998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150</v>
      </c>
      <c r="G158" s="40">
        <v>20.8</v>
      </c>
      <c r="H158" s="40">
        <v>11.1</v>
      </c>
      <c r="I158" s="40">
        <v>9.4</v>
      </c>
      <c r="J158" s="40">
        <v>220.9</v>
      </c>
      <c r="K158" s="41" t="s">
        <v>125</v>
      </c>
      <c r="L158" s="40">
        <v>27.7</v>
      </c>
    </row>
    <row r="159" spans="1:12" ht="15" x14ac:dyDescent="0.25">
      <c r="A159" s="23"/>
      <c r="B159" s="15"/>
      <c r="C159" s="11"/>
      <c r="D159" s="6"/>
      <c r="E159" s="39" t="s">
        <v>126</v>
      </c>
      <c r="F159" s="43">
        <v>150</v>
      </c>
      <c r="G159" s="43">
        <v>14.5</v>
      </c>
      <c r="H159" s="43">
        <v>1.3</v>
      </c>
      <c r="I159" s="43">
        <v>33.799999999999997</v>
      </c>
      <c r="J159" s="43">
        <v>204.8</v>
      </c>
      <c r="K159" s="44" t="s">
        <v>127</v>
      </c>
      <c r="L159" s="43">
        <v>7.5</v>
      </c>
    </row>
    <row r="160" spans="1:12" ht="15" x14ac:dyDescent="0.25">
      <c r="A160" s="23"/>
      <c r="B160" s="15"/>
      <c r="C160" s="11"/>
      <c r="D160" s="7" t="s">
        <v>22</v>
      </c>
      <c r="E160" s="42" t="s">
        <v>121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122</v>
      </c>
      <c r="L160" s="43">
        <v>8.1999999999999993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47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150</v>
      </c>
      <c r="G162" s="43">
        <v>0.6</v>
      </c>
      <c r="H162" s="43">
        <v>0.6</v>
      </c>
      <c r="I162" s="43">
        <v>14.7</v>
      </c>
      <c r="J162" s="43">
        <v>66.599999999999994</v>
      </c>
      <c r="K162" s="44" t="s">
        <v>47</v>
      </c>
      <c r="L162" s="43">
        <v>13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42.9</v>
      </c>
      <c r="H165" s="19">
        <f t="shared" si="78"/>
        <v>16.700000000000003</v>
      </c>
      <c r="I165" s="19">
        <f t="shared" si="78"/>
        <v>85.2</v>
      </c>
      <c r="J165" s="19">
        <f t="shared" si="78"/>
        <v>663</v>
      </c>
      <c r="K165" s="25"/>
      <c r="L165" s="19">
        <f t="shared" ref="L165" si="79">SUM(L158:L164)</f>
        <v>58.2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123</v>
      </c>
      <c r="F167" s="43">
        <v>200</v>
      </c>
      <c r="G167" s="43">
        <v>1.4</v>
      </c>
      <c r="H167" s="43">
        <v>3.7</v>
      </c>
      <c r="I167" s="43">
        <v>8.1</v>
      </c>
      <c r="J167" s="43">
        <v>71.2</v>
      </c>
      <c r="K167" s="44" t="s">
        <v>124</v>
      </c>
      <c r="L167" s="43">
        <v>7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150</v>
      </c>
      <c r="G168" s="43">
        <v>20.8</v>
      </c>
      <c r="H168" s="43">
        <v>11.1</v>
      </c>
      <c r="I168" s="43">
        <v>9.4</v>
      </c>
      <c r="J168" s="43">
        <v>220.9</v>
      </c>
      <c r="K168" s="44" t="s">
        <v>125</v>
      </c>
      <c r="L168" s="43">
        <v>27.7</v>
      </c>
    </row>
    <row r="169" spans="1:12" ht="1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14.5</v>
      </c>
      <c r="H169" s="43">
        <v>1.3</v>
      </c>
      <c r="I169" s="43">
        <v>33.799999999999997</v>
      </c>
      <c r="J169" s="43">
        <v>204.8</v>
      </c>
      <c r="K169" s="44" t="s">
        <v>127</v>
      </c>
      <c r="L169" s="43">
        <v>7.5</v>
      </c>
    </row>
    <row r="170" spans="1:12" ht="15" x14ac:dyDescent="0.25">
      <c r="A170" s="23"/>
      <c r="B170" s="15"/>
      <c r="C170" s="11"/>
      <c r="D170" s="7" t="s">
        <v>30</v>
      </c>
      <c r="E170" s="42" t="s">
        <v>121</v>
      </c>
      <c r="F170" s="43">
        <v>200</v>
      </c>
      <c r="G170" s="43">
        <v>4.7</v>
      </c>
      <c r="H170" s="43">
        <v>3.5</v>
      </c>
      <c r="I170" s="43">
        <v>12.5</v>
      </c>
      <c r="J170" s="43">
        <v>100.4</v>
      </c>
      <c r="K170" s="44" t="s">
        <v>122</v>
      </c>
      <c r="L170" s="43">
        <v>8.1999999999999993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47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47</v>
      </c>
      <c r="L172" s="43">
        <v>1.6</v>
      </c>
    </row>
    <row r="173" spans="1:12" ht="15" x14ac:dyDescent="0.25">
      <c r="A173" s="23"/>
      <c r="B173" s="15"/>
      <c r="C173" s="11"/>
      <c r="D173" s="6"/>
      <c r="E173" s="42" t="s">
        <v>59</v>
      </c>
      <c r="F173" s="43">
        <v>150</v>
      </c>
      <c r="G173" s="43">
        <v>2.2999999999999998</v>
      </c>
      <c r="H173" s="43">
        <v>0.8</v>
      </c>
      <c r="I173" s="43">
        <v>31.5</v>
      </c>
      <c r="J173" s="43">
        <v>141.80000000000001</v>
      </c>
      <c r="K173" s="44" t="s">
        <v>47</v>
      </c>
      <c r="L173" s="43">
        <v>23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48</v>
      </c>
      <c r="H175" s="19">
        <f t="shared" si="80"/>
        <v>21</v>
      </c>
      <c r="I175" s="19">
        <f t="shared" si="80"/>
        <v>120.1</v>
      </c>
      <c r="J175" s="19">
        <f t="shared" si="80"/>
        <v>860.60000000000014</v>
      </c>
      <c r="K175" s="25"/>
      <c r="L175" s="19">
        <f t="shared" ref="L175" si="81">SUM(L166:L174)</f>
        <v>76.800000000000011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1590</v>
      </c>
      <c r="G176" s="32">
        <f t="shared" ref="G176" si="82">G165+G175</f>
        <v>90.9</v>
      </c>
      <c r="H176" s="32">
        <f t="shared" ref="H176" si="83">H165+H175</f>
        <v>37.700000000000003</v>
      </c>
      <c r="I176" s="32">
        <f t="shared" ref="I176" si="84">I165+I175</f>
        <v>205.3</v>
      </c>
      <c r="J176" s="32">
        <f t="shared" ref="J176:L176" si="85">J165+J175</f>
        <v>1523.6000000000001</v>
      </c>
      <c r="K176" s="32"/>
      <c r="L176" s="32">
        <f t="shared" si="85"/>
        <v>135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39" t="s">
        <v>128</v>
      </c>
      <c r="F178" s="43">
        <v>100</v>
      </c>
      <c r="G178" s="43">
        <v>14.5</v>
      </c>
      <c r="H178" s="43">
        <v>14.6</v>
      </c>
      <c r="I178" s="43">
        <v>8.1</v>
      </c>
      <c r="J178" s="43">
        <v>221.9</v>
      </c>
      <c r="K178" s="44" t="s">
        <v>129</v>
      </c>
      <c r="L178" s="43">
        <v>37.5</v>
      </c>
    </row>
    <row r="179" spans="1:12" ht="15" x14ac:dyDescent="0.25">
      <c r="A179" s="23"/>
      <c r="B179" s="15"/>
      <c r="C179" s="11"/>
      <c r="D179" s="7" t="s">
        <v>22</v>
      </c>
      <c r="E179" s="42" t="s">
        <v>130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131</v>
      </c>
      <c r="L179" s="43">
        <v>6.2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47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150</v>
      </c>
      <c r="G182" s="43">
        <v>8.1999999999999993</v>
      </c>
      <c r="H182" s="43">
        <v>6.3</v>
      </c>
      <c r="I182" s="43">
        <v>35.9</v>
      </c>
      <c r="J182" s="43">
        <v>233.7</v>
      </c>
      <c r="K182" s="44" t="s">
        <v>65</v>
      </c>
      <c r="L182" s="43">
        <v>9</v>
      </c>
    </row>
    <row r="183" spans="1:12" ht="15" x14ac:dyDescent="0.25">
      <c r="A183" s="23"/>
      <c r="B183" s="15"/>
      <c r="C183" s="11"/>
      <c r="D183" s="6"/>
      <c r="E183" s="42" t="s">
        <v>53</v>
      </c>
      <c r="F183" s="43">
        <v>30</v>
      </c>
      <c r="G183" s="43">
        <v>2</v>
      </c>
      <c r="H183" s="43">
        <v>0.4</v>
      </c>
      <c r="I183" s="43">
        <v>10</v>
      </c>
      <c r="J183" s="43">
        <v>51.2</v>
      </c>
      <c r="K183" s="44" t="s">
        <v>47</v>
      </c>
      <c r="L183" s="43">
        <v>1.6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27.2</v>
      </c>
      <c r="H184" s="19">
        <f t="shared" si="86"/>
        <v>21.599999999999998</v>
      </c>
      <c r="I184" s="19">
        <f t="shared" si="86"/>
        <v>75.400000000000006</v>
      </c>
      <c r="J184" s="19">
        <f t="shared" si="86"/>
        <v>605</v>
      </c>
      <c r="K184" s="25"/>
      <c r="L184" s="19">
        <f t="shared" ref="L184" si="87">SUM(L177:L183)</f>
        <v>56.1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132</v>
      </c>
      <c r="F186" s="43">
        <v>200</v>
      </c>
      <c r="G186" s="43">
        <v>6.8</v>
      </c>
      <c r="H186" s="43">
        <v>4.5999999999999996</v>
      </c>
      <c r="I186" s="43">
        <v>14.4</v>
      </c>
      <c r="J186" s="43">
        <v>125.9</v>
      </c>
      <c r="K186" s="44" t="s">
        <v>133</v>
      </c>
      <c r="L186" s="43">
        <v>27.6</v>
      </c>
    </row>
    <row r="187" spans="1:12" ht="15" x14ac:dyDescent="0.25">
      <c r="A187" s="23"/>
      <c r="B187" s="15"/>
      <c r="C187" s="11"/>
      <c r="D187" s="7" t="s">
        <v>28</v>
      </c>
      <c r="E187" s="39" t="s">
        <v>128</v>
      </c>
      <c r="F187" s="43">
        <v>100</v>
      </c>
      <c r="G187" s="43">
        <v>14.5</v>
      </c>
      <c r="H187" s="43">
        <v>14.6</v>
      </c>
      <c r="I187" s="43">
        <v>8.1</v>
      </c>
      <c r="J187" s="43">
        <v>221.9</v>
      </c>
      <c r="K187" s="44" t="s">
        <v>129</v>
      </c>
      <c r="L187" s="43">
        <v>37.5</v>
      </c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8.1999999999999993</v>
      </c>
      <c r="H188" s="43">
        <v>6.3</v>
      </c>
      <c r="I188" s="43">
        <v>35.9</v>
      </c>
      <c r="J188" s="43">
        <v>233.7</v>
      </c>
      <c r="K188" s="44" t="s">
        <v>65</v>
      </c>
      <c r="L188" s="43">
        <v>9</v>
      </c>
    </row>
    <row r="189" spans="1:12" ht="15" x14ac:dyDescent="0.25">
      <c r="A189" s="23"/>
      <c r="B189" s="15"/>
      <c r="C189" s="11"/>
      <c r="D189" s="7" t="s">
        <v>30</v>
      </c>
      <c r="E189" s="42" t="s">
        <v>130</v>
      </c>
      <c r="F189" s="43">
        <v>200</v>
      </c>
      <c r="G189" s="43">
        <v>0.2</v>
      </c>
      <c r="H189" s="43">
        <v>0.1</v>
      </c>
      <c r="I189" s="43">
        <v>6.6</v>
      </c>
      <c r="J189" s="43">
        <v>27.9</v>
      </c>
      <c r="K189" s="44" t="s">
        <v>131</v>
      </c>
      <c r="L189" s="43">
        <v>6.2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47</v>
      </c>
      <c r="L190" s="4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47</v>
      </c>
      <c r="L191" s="43">
        <v>1.6</v>
      </c>
    </row>
    <row r="192" spans="1:12" ht="15" x14ac:dyDescent="0.25">
      <c r="A192" s="23"/>
      <c r="B192" s="15"/>
      <c r="C192" s="11"/>
      <c r="D192" s="6"/>
      <c r="E192" s="42" t="s">
        <v>59</v>
      </c>
      <c r="F192" s="43">
        <v>150</v>
      </c>
      <c r="G192" s="43">
        <v>2.2999999999999998</v>
      </c>
      <c r="H192" s="43">
        <v>0.8</v>
      </c>
      <c r="I192" s="43">
        <v>31.5</v>
      </c>
      <c r="J192" s="43">
        <v>141.80000000000001</v>
      </c>
      <c r="K192" s="44" t="s">
        <v>47</v>
      </c>
      <c r="L192" s="43">
        <v>23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36.299999999999997</v>
      </c>
      <c r="H194" s="19">
        <f t="shared" si="88"/>
        <v>27</v>
      </c>
      <c r="I194" s="19">
        <f t="shared" si="88"/>
        <v>121.3</v>
      </c>
      <c r="J194" s="19">
        <f t="shared" si="88"/>
        <v>872.7</v>
      </c>
      <c r="K194" s="25"/>
      <c r="L194" s="19">
        <f t="shared" ref="L194" si="89">SUM(L185:L193)</f>
        <v>106.69999999999999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1370</v>
      </c>
      <c r="G195" s="32">
        <f t="shared" ref="G195" si="90">G184+G194</f>
        <v>63.5</v>
      </c>
      <c r="H195" s="32">
        <f t="shared" ref="H195" si="91">H184+H194</f>
        <v>48.599999999999994</v>
      </c>
      <c r="I195" s="32">
        <f t="shared" ref="I195" si="92">I184+I194</f>
        <v>196.7</v>
      </c>
      <c r="J195" s="32">
        <f t="shared" ref="J195:L195" si="93">J184+J194</f>
        <v>1477.7</v>
      </c>
      <c r="K195" s="32"/>
      <c r="L195" s="32">
        <f t="shared" si="93"/>
        <v>162.79999999999998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61.989999999999995</v>
      </c>
      <c r="H196" s="34">
        <f t="shared" si="94"/>
        <v>40.749999999999986</v>
      </c>
      <c r="I196" s="34">
        <f t="shared" si="94"/>
        <v>193.46</v>
      </c>
      <c r="J196" s="34">
        <f t="shared" si="94"/>
        <v>1386.84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172.02999999999997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2025-01-09T09:04:09Z</dcterms:modified>
</cp:coreProperties>
</file>